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erts365-my.sharepoint.com/personal/lb15aad_herts_ac_uk/Documents/Herts/My journals/In progress/Biomarker/Updated/Amendments/"/>
    </mc:Choice>
  </mc:AlternateContent>
  <xr:revisionPtr revIDLastSave="28" documentId="8_{C94642C3-9CE1-47BD-90CF-77AB33328147}" xr6:coauthVersionLast="47" xr6:coauthVersionMax="47" xr10:uidLastSave="{E02070A2-A575-41AF-8EF5-B0423C720F0C}"/>
  <bookViews>
    <workbookView xWindow="28680" yWindow="-120" windowWidth="29040" windowHeight="15840" xr2:uid="{F22830F1-2A58-4067-BED0-B15A9345EC98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7" i="1" l="1"/>
  <c r="K48" i="1"/>
  <c r="K37" i="1"/>
  <c r="K36" i="1"/>
  <c r="K35" i="1"/>
  <c r="K34" i="1"/>
  <c r="K33" i="1"/>
  <c r="K32" i="1"/>
  <c r="K31" i="1"/>
  <c r="K30" i="1"/>
  <c r="K29" i="1"/>
  <c r="H56" i="1"/>
  <c r="H55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2" i="1"/>
  <c r="H31" i="1"/>
  <c r="H30" i="1"/>
  <c r="H29" i="1"/>
  <c r="F56" i="1"/>
  <c r="F50" i="1"/>
  <c r="F49" i="1"/>
  <c r="H25" i="1"/>
  <c r="H24" i="1"/>
  <c r="H23" i="1"/>
  <c r="H22" i="1"/>
  <c r="H21" i="1"/>
  <c r="H20" i="1"/>
  <c r="H19" i="1"/>
  <c r="H18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3" i="1"/>
  <c r="H2" i="1"/>
  <c r="F27" i="1"/>
  <c r="F25" i="1"/>
  <c r="F24" i="1"/>
  <c r="F23" i="1"/>
  <c r="F22" i="1"/>
  <c r="F21" i="1"/>
  <c r="F20" i="1"/>
  <c r="F19" i="1"/>
  <c r="F18" i="1"/>
  <c r="F17" i="1"/>
  <c r="F16" i="1"/>
  <c r="F15" i="1"/>
  <c r="F14" i="1"/>
  <c r="F13" i="1"/>
  <c r="F12" i="1"/>
  <c r="F11" i="1"/>
  <c r="F10" i="1"/>
  <c r="F9" i="1"/>
  <c r="F8" i="1"/>
  <c r="F7" i="1"/>
  <c r="F6" i="1"/>
  <c r="F5" i="1"/>
  <c r="F4" i="1"/>
  <c r="F3" i="1"/>
  <c r="F2" i="1"/>
</calcChain>
</file>

<file path=xl/sharedStrings.xml><?xml version="1.0" encoding="utf-8"?>
<sst xmlns="http://schemas.openxmlformats.org/spreadsheetml/2006/main" count="67" uniqueCount="13">
  <si>
    <t>Age</t>
  </si>
  <si>
    <t>Height</t>
  </si>
  <si>
    <t>Attendance</t>
  </si>
  <si>
    <t>Participant ID</t>
  </si>
  <si>
    <t>Group</t>
  </si>
  <si>
    <t>Control</t>
  </si>
  <si>
    <t>Intervention</t>
  </si>
  <si>
    <t>FU_Weight</t>
  </si>
  <si>
    <t>FU_BMI</t>
  </si>
  <si>
    <t>Pre_Weight</t>
  </si>
  <si>
    <t>Pre_BMI</t>
  </si>
  <si>
    <t>Post_Weight</t>
  </si>
  <si>
    <t>Post_BMI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</si>
</sst>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2">
    <xf numFmtId="0" fontId="0" fillId="0" borderId="0" xfId="0"/>
    <xf numFmtId="0" fontId="0" fillId="0" borderId="1" xfId="0" applyBorder="1"/>
    <xf numFmtId="164" fontId="0" fillId="0" borderId="1" xfId="0" applyNumberFormat="1" applyBorder="1"/>
    <xf numFmtId="0" fontId="0" fillId="2" borderId="1" xfId="0" applyFill="1" applyBorder="1"/>
    <xf numFmtId="164" fontId="0" fillId="2" borderId="1" xfId="0" applyNumberFormat="1" applyFill="1" applyBorder="1"/>
    <xf numFmtId="0" fontId="1" fillId="0" borderId="1" xfId="0" applyFont="1" applyBorder="1"/>
    <xf numFmtId="2" fontId="0" fillId="0" borderId="1" xfId="0" applyNumberFormat="1" applyBorder="1"/>
    <xf numFmtId="2" fontId="0" fillId="2" borderId="1" xfId="0" applyNumberFormat="1" applyFill="1" applyBorder="1"/>
    <xf numFmtId="2" fontId="0" fillId="0" borderId="0" xfId="0" applyNumberFormat="1"/>
    <xf numFmtId="0" fontId="1" fillId="0" borderId="1" xfId="0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3" fillId="3" borderId="1" xfId="0" applyFont="1" applyFill="1" applyBorder="1" applyAlignment="1">
      <alignment vertical="center"/>
    </xf>
    <xf numFmtId="0" fontId="3" fillId="0" borderId="1" xfId="0" applyFont="1" applyBorder="1" applyAlignment="1">
      <alignment vertical="center"/>
    </xf>
    <xf numFmtId="0" fontId="3" fillId="2" borderId="1" xfId="0" applyFont="1" applyFill="1" applyBorder="1" applyAlignment="1">
      <alignment vertical="center"/>
    </xf>
    <xf numFmtId="0" fontId="0" fillId="0" borderId="3" xfId="0" applyBorder="1" applyAlignment="1">
      <alignment vertical="center"/>
    </xf>
    <xf numFmtId="0" fontId="0" fillId="2" borderId="3" xfId="0" applyFill="1" applyBorder="1" applyAlignment="1">
      <alignment vertical="center"/>
    </xf>
    <xf numFmtId="0" fontId="0" fillId="3" borderId="2" xfId="0" applyFill="1" applyBorder="1" applyAlignment="1">
      <alignment vertical="center"/>
    </xf>
    <xf numFmtId="0" fontId="1" fillId="0" borderId="5" xfId="0" applyFont="1" applyBorder="1" applyAlignment="1">
      <alignment horizontal="center"/>
    </xf>
    <xf numFmtId="2" fontId="1" fillId="0" borderId="5" xfId="0" applyNumberFormat="1" applyFont="1" applyBorder="1" applyAlignment="1">
      <alignment horizontal="center"/>
    </xf>
    <xf numFmtId="0" fontId="1" fillId="0" borderId="0" xfId="0" applyFont="1"/>
    <xf numFmtId="0" fontId="1" fillId="0" borderId="4" xfId="0" applyFont="1" applyFill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E12E7C-1D21-4242-B0FA-74BBD363CAB0}">
  <dimension ref="A1:K57"/>
  <sheetViews>
    <sheetView tabSelected="1" workbookViewId="0">
      <pane ySplit="1" topLeftCell="A20" activePane="bottomLeft" state="frozen"/>
      <selection pane="bottomLeft" activeCell="A29" sqref="A29:XFD29"/>
    </sheetView>
  </sheetViews>
  <sheetFormatPr defaultRowHeight="15" x14ac:dyDescent="0.25"/>
  <cols>
    <col min="1" max="2" width="14" customWidth="1"/>
    <col min="3" max="5" width="10.5703125" customWidth="1"/>
    <col min="6" max="6" width="10.5703125" style="8" customWidth="1"/>
    <col min="7" max="11" width="10.5703125" customWidth="1"/>
  </cols>
  <sheetData>
    <row r="1" spans="1:11" x14ac:dyDescent="0.25">
      <c r="A1" s="20" t="s">
        <v>3</v>
      </c>
      <c r="B1" s="20" t="s">
        <v>4</v>
      </c>
      <c r="C1" s="9" t="s">
        <v>0</v>
      </c>
      <c r="D1" s="9" t="s">
        <v>1</v>
      </c>
      <c r="E1" s="9" t="s">
        <v>9</v>
      </c>
      <c r="F1" s="10" t="s">
        <v>10</v>
      </c>
      <c r="G1" s="9" t="s">
        <v>11</v>
      </c>
      <c r="H1" s="10" t="s">
        <v>12</v>
      </c>
      <c r="I1" s="11" t="s">
        <v>2</v>
      </c>
      <c r="J1" s="18" t="s">
        <v>7</v>
      </c>
      <c r="K1" s="19" t="s">
        <v>8</v>
      </c>
    </row>
    <row r="2" spans="1:11" ht="15" customHeight="1" x14ac:dyDescent="0.25">
      <c r="A2" s="5">
        <v>1</v>
      </c>
      <c r="B2" s="5" t="s">
        <v>5</v>
      </c>
      <c r="C2" s="1">
        <v>50</v>
      </c>
      <c r="D2" s="1">
        <v>1.8</v>
      </c>
      <c r="E2" s="1">
        <v>106.9</v>
      </c>
      <c r="F2" s="6">
        <f t="shared" ref="F2:F25" si="0">(E2/(D2*D2))</f>
        <v>32.993827160493829</v>
      </c>
      <c r="G2" s="1">
        <v>101.8</v>
      </c>
      <c r="H2" s="6">
        <f>(G2/(D2*D2))</f>
        <v>31.41975308641975</v>
      </c>
      <c r="I2" s="1">
        <v>75</v>
      </c>
      <c r="J2" s="1"/>
      <c r="K2" s="1"/>
    </row>
    <row r="3" spans="1:11" x14ac:dyDescent="0.25">
      <c r="A3" s="5">
        <v>2</v>
      </c>
      <c r="B3" s="5" t="s">
        <v>5</v>
      </c>
      <c r="C3" s="1">
        <v>41</v>
      </c>
      <c r="D3" s="1">
        <v>1.83</v>
      </c>
      <c r="E3" s="1">
        <v>103.6</v>
      </c>
      <c r="F3" s="6">
        <f t="shared" si="0"/>
        <v>30.935531069903544</v>
      </c>
      <c r="G3" s="1">
        <v>89.8</v>
      </c>
      <c r="H3" s="6">
        <f>(G3/(D3*D3))</f>
        <v>26.814775000746508</v>
      </c>
      <c r="I3" s="1">
        <v>92</v>
      </c>
      <c r="J3" s="1"/>
      <c r="K3" s="1"/>
    </row>
    <row r="4" spans="1:11" x14ac:dyDescent="0.25">
      <c r="A4" s="5">
        <v>3</v>
      </c>
      <c r="B4" s="5" t="s">
        <v>5</v>
      </c>
      <c r="C4" s="1">
        <v>50</v>
      </c>
      <c r="D4" s="1">
        <v>1.76</v>
      </c>
      <c r="E4" s="1">
        <v>86.7</v>
      </c>
      <c r="F4" s="6">
        <f t="shared" si="0"/>
        <v>27.989411157024794</v>
      </c>
      <c r="G4" s="1">
        <v>87.3</v>
      </c>
      <c r="H4" s="6">
        <f>(G4/(D4*D4))</f>
        <v>28.183109504132233</v>
      </c>
      <c r="I4" s="1">
        <v>100</v>
      </c>
      <c r="J4" s="1"/>
      <c r="K4" s="1"/>
    </row>
    <row r="5" spans="1:11" x14ac:dyDescent="0.25">
      <c r="A5" s="5">
        <v>4</v>
      </c>
      <c r="B5" s="5" t="s">
        <v>5</v>
      </c>
      <c r="C5" s="1">
        <v>48</v>
      </c>
      <c r="D5" s="1">
        <v>1.7</v>
      </c>
      <c r="E5" s="1">
        <v>87.3</v>
      </c>
      <c r="F5" s="6">
        <f t="shared" si="0"/>
        <v>30.207612456747409</v>
      </c>
      <c r="G5" s="1">
        <v>83.3</v>
      </c>
      <c r="H5" s="6">
        <f>(G5/(D5*D5))</f>
        <v>28.823529411764707</v>
      </c>
      <c r="I5" s="1">
        <v>92</v>
      </c>
      <c r="J5" s="1"/>
      <c r="K5" s="1"/>
    </row>
    <row r="6" spans="1:11" x14ac:dyDescent="0.25">
      <c r="A6" s="5">
        <v>5</v>
      </c>
      <c r="B6" s="5" t="s">
        <v>5</v>
      </c>
      <c r="C6" s="1">
        <v>48</v>
      </c>
      <c r="D6" s="1">
        <v>1.92</v>
      </c>
      <c r="E6" s="1">
        <v>106.8</v>
      </c>
      <c r="F6" s="6">
        <f t="shared" si="0"/>
        <v>28.971354166666668</v>
      </c>
      <c r="G6" s="1">
        <v>98.5</v>
      </c>
      <c r="H6" s="6">
        <f>(G6/(D6*D6))</f>
        <v>26.719835069444446</v>
      </c>
      <c r="I6" s="1">
        <v>92</v>
      </c>
      <c r="J6" s="1"/>
      <c r="K6" s="1"/>
    </row>
    <row r="7" spans="1:11" x14ac:dyDescent="0.25">
      <c r="A7" s="5">
        <v>6</v>
      </c>
      <c r="B7" s="5" t="s">
        <v>5</v>
      </c>
      <c r="C7" s="1">
        <v>45</v>
      </c>
      <c r="D7" s="1">
        <v>1.7</v>
      </c>
      <c r="E7" s="1">
        <v>97.2</v>
      </c>
      <c r="F7" s="6">
        <f t="shared" si="0"/>
        <v>33.63321799307959</v>
      </c>
      <c r="G7" s="1">
        <v>93.3</v>
      </c>
      <c r="H7" s="6">
        <f>(G7/(D7*D7))</f>
        <v>32.283737024221459</v>
      </c>
      <c r="I7" s="1">
        <v>83</v>
      </c>
      <c r="J7" s="1"/>
      <c r="K7" s="1"/>
    </row>
    <row r="8" spans="1:11" x14ac:dyDescent="0.25">
      <c r="A8" s="5">
        <v>7</v>
      </c>
      <c r="B8" s="5" t="s">
        <v>5</v>
      </c>
      <c r="C8" s="1">
        <v>52</v>
      </c>
      <c r="D8" s="1">
        <v>1.88</v>
      </c>
      <c r="E8" s="1">
        <v>139.80000000000001</v>
      </c>
      <c r="F8" s="6">
        <f t="shared" si="0"/>
        <v>39.554096876414675</v>
      </c>
      <c r="G8" s="1">
        <v>130.19999999999999</v>
      </c>
      <c r="H8" s="6">
        <f>(G8/(D8*D8))</f>
        <v>36.837935717519237</v>
      </c>
      <c r="I8" s="1">
        <v>92</v>
      </c>
      <c r="J8" s="1"/>
      <c r="K8" s="1"/>
    </row>
    <row r="9" spans="1:11" x14ac:dyDescent="0.25">
      <c r="A9" s="5">
        <v>8</v>
      </c>
      <c r="B9" s="5" t="s">
        <v>5</v>
      </c>
      <c r="C9" s="1">
        <v>56</v>
      </c>
      <c r="D9" s="1">
        <v>1.82</v>
      </c>
      <c r="E9" s="1">
        <v>104.4</v>
      </c>
      <c r="F9" s="6">
        <f t="shared" si="0"/>
        <v>31.517932616833715</v>
      </c>
      <c r="G9" s="1">
        <v>98.9</v>
      </c>
      <c r="H9" s="6">
        <f>(G9/(D9*D9))</f>
        <v>29.857505132230408</v>
      </c>
      <c r="I9" s="1">
        <v>83</v>
      </c>
      <c r="J9" s="1"/>
      <c r="K9" s="1"/>
    </row>
    <row r="10" spans="1:11" x14ac:dyDescent="0.25">
      <c r="A10" s="5">
        <v>9</v>
      </c>
      <c r="B10" s="5" t="s">
        <v>5</v>
      </c>
      <c r="C10" s="1">
        <v>43</v>
      </c>
      <c r="D10" s="1">
        <v>1.74</v>
      </c>
      <c r="E10" s="1">
        <v>99.1</v>
      </c>
      <c r="F10" s="6">
        <f t="shared" si="0"/>
        <v>32.732197119830886</v>
      </c>
      <c r="G10" s="1">
        <v>96.8</v>
      </c>
      <c r="H10" s="6">
        <f>(G10/(D10*D10))</f>
        <v>31.972519487382744</v>
      </c>
      <c r="I10" s="1">
        <v>92</v>
      </c>
      <c r="J10" s="1"/>
      <c r="K10" s="1"/>
    </row>
    <row r="11" spans="1:11" x14ac:dyDescent="0.25">
      <c r="A11" s="5">
        <v>10</v>
      </c>
      <c r="B11" s="5" t="s">
        <v>5</v>
      </c>
      <c r="C11" s="1">
        <v>36</v>
      </c>
      <c r="D11" s="1">
        <v>1.75</v>
      </c>
      <c r="E11" s="1">
        <v>109.2</v>
      </c>
      <c r="F11" s="6">
        <f t="shared" si="0"/>
        <v>35.657142857142858</v>
      </c>
      <c r="G11" s="1">
        <v>99.1</v>
      </c>
      <c r="H11" s="6">
        <f>(G11/(D11*D11))</f>
        <v>32.359183673469389</v>
      </c>
      <c r="I11" s="1">
        <v>100</v>
      </c>
      <c r="J11" s="1"/>
      <c r="K11" s="1"/>
    </row>
    <row r="12" spans="1:11" x14ac:dyDescent="0.25">
      <c r="A12" s="5">
        <v>11</v>
      </c>
      <c r="B12" s="5" t="s">
        <v>5</v>
      </c>
      <c r="C12" s="1">
        <v>39</v>
      </c>
      <c r="D12" s="1">
        <v>1.73</v>
      </c>
      <c r="E12" s="1">
        <v>110.7</v>
      </c>
      <c r="F12" s="6">
        <f t="shared" si="0"/>
        <v>36.987537171305419</v>
      </c>
      <c r="G12" s="1">
        <v>102</v>
      </c>
      <c r="H12" s="6">
        <f>(G12/(D12*D12))</f>
        <v>34.08065755621638</v>
      </c>
      <c r="I12" s="1">
        <v>100</v>
      </c>
      <c r="J12" s="1"/>
      <c r="K12" s="1"/>
    </row>
    <row r="13" spans="1:11" x14ac:dyDescent="0.25">
      <c r="A13" s="5">
        <v>12</v>
      </c>
      <c r="B13" s="5" t="s">
        <v>5</v>
      </c>
      <c r="C13" s="1">
        <v>36</v>
      </c>
      <c r="D13" s="1">
        <v>1.8</v>
      </c>
      <c r="E13" s="1">
        <v>98.2</v>
      </c>
      <c r="F13" s="6">
        <f t="shared" si="0"/>
        <v>30.308641975308642</v>
      </c>
      <c r="G13" s="1">
        <v>89.9</v>
      </c>
      <c r="H13" s="6">
        <f>(G13/(D13*D13))</f>
        <v>27.746913580246915</v>
      </c>
      <c r="I13" s="1">
        <v>92</v>
      </c>
      <c r="J13" s="1"/>
      <c r="K13" s="1"/>
    </row>
    <row r="14" spans="1:11" x14ac:dyDescent="0.25">
      <c r="A14" s="5">
        <v>13</v>
      </c>
      <c r="B14" s="5" t="s">
        <v>5</v>
      </c>
      <c r="C14" s="1">
        <v>50</v>
      </c>
      <c r="D14" s="1">
        <v>1.73</v>
      </c>
      <c r="E14" s="1">
        <v>109</v>
      </c>
      <c r="F14" s="6">
        <f t="shared" si="0"/>
        <v>36.419526212035152</v>
      </c>
      <c r="G14" s="1">
        <v>100.8</v>
      </c>
      <c r="H14" s="6">
        <f>(G14/(D14*D14))</f>
        <v>33.679708643790299</v>
      </c>
      <c r="I14" s="1">
        <v>83</v>
      </c>
      <c r="J14" s="1"/>
      <c r="K14" s="1"/>
    </row>
    <row r="15" spans="1:11" x14ac:dyDescent="0.25">
      <c r="A15" s="5">
        <v>14</v>
      </c>
      <c r="B15" s="5" t="s">
        <v>5</v>
      </c>
      <c r="C15" s="1">
        <v>54</v>
      </c>
      <c r="D15" s="1">
        <v>1.8</v>
      </c>
      <c r="E15" s="1">
        <v>100.6</v>
      </c>
      <c r="F15" s="6">
        <f t="shared" si="0"/>
        <v>31.049382716049379</v>
      </c>
      <c r="G15" s="1">
        <v>99.4</v>
      </c>
      <c r="H15" s="6">
        <f>(G15/(D15*D15))</f>
        <v>30.679012345679013</v>
      </c>
      <c r="I15" s="1">
        <v>67</v>
      </c>
      <c r="J15" s="1"/>
      <c r="K15" s="1"/>
    </row>
    <row r="16" spans="1:11" x14ac:dyDescent="0.25">
      <c r="A16" s="5">
        <v>15</v>
      </c>
      <c r="B16" s="5" t="s">
        <v>5</v>
      </c>
      <c r="C16" s="1">
        <v>57</v>
      </c>
      <c r="D16" s="1">
        <v>1.75</v>
      </c>
      <c r="E16" s="1">
        <v>94.5</v>
      </c>
      <c r="F16" s="6">
        <f t="shared" si="0"/>
        <v>30.857142857142858</v>
      </c>
      <c r="G16" s="1">
        <v>89.1</v>
      </c>
      <c r="H16" s="6">
        <f>(G16/(D16*D16))</f>
        <v>29.093877551020405</v>
      </c>
      <c r="I16" s="1">
        <v>100</v>
      </c>
      <c r="J16" s="1"/>
      <c r="K16" s="1"/>
    </row>
    <row r="17" spans="1:11" x14ac:dyDescent="0.25">
      <c r="A17" s="5">
        <v>16</v>
      </c>
      <c r="B17" s="5" t="s">
        <v>5</v>
      </c>
      <c r="C17" s="1">
        <v>37</v>
      </c>
      <c r="D17" s="1">
        <v>1.86</v>
      </c>
      <c r="E17" s="1">
        <v>128.6</v>
      </c>
      <c r="F17" s="6">
        <f t="shared" si="0"/>
        <v>37.17192739044976</v>
      </c>
      <c r="G17" s="1">
        <v>124.4</v>
      </c>
      <c r="H17" s="6">
        <f>(G17/(D17*D17))</f>
        <v>35.957914209735229</v>
      </c>
      <c r="I17" s="1">
        <v>75</v>
      </c>
      <c r="J17" s="1"/>
      <c r="K17" s="1"/>
    </row>
    <row r="18" spans="1:11" x14ac:dyDescent="0.25">
      <c r="A18" s="5">
        <v>17</v>
      </c>
      <c r="B18" s="5" t="s">
        <v>5</v>
      </c>
      <c r="C18" s="1">
        <v>48</v>
      </c>
      <c r="D18" s="1">
        <v>1.84</v>
      </c>
      <c r="E18" s="1">
        <v>132.9</v>
      </c>
      <c r="F18" s="6">
        <f t="shared" si="0"/>
        <v>39.254489603024574</v>
      </c>
      <c r="G18" s="1">
        <v>127.6</v>
      </c>
      <c r="H18" s="6">
        <f>(G18/(D18*D18))</f>
        <v>37.689035916824196</v>
      </c>
      <c r="I18" s="1">
        <v>83</v>
      </c>
      <c r="J18" s="1"/>
      <c r="K18" s="1"/>
    </row>
    <row r="19" spans="1:11" x14ac:dyDescent="0.25">
      <c r="A19" s="5">
        <v>18</v>
      </c>
      <c r="B19" s="5" t="s">
        <v>5</v>
      </c>
      <c r="C19" s="1">
        <v>50</v>
      </c>
      <c r="D19" s="1">
        <v>1.7</v>
      </c>
      <c r="E19" s="1">
        <v>83.4</v>
      </c>
      <c r="F19" s="6">
        <f t="shared" si="0"/>
        <v>28.858131487889278</v>
      </c>
      <c r="G19" s="1">
        <v>82.5</v>
      </c>
      <c r="H19" s="6">
        <f>(G19/(D19*D19))</f>
        <v>28.54671280276817</v>
      </c>
      <c r="I19" s="1">
        <v>42</v>
      </c>
      <c r="J19" s="1"/>
      <c r="K19" s="1"/>
    </row>
    <row r="20" spans="1:11" x14ac:dyDescent="0.25">
      <c r="A20" s="5">
        <v>19</v>
      </c>
      <c r="B20" s="5" t="s">
        <v>5</v>
      </c>
      <c r="C20" s="1">
        <v>49</v>
      </c>
      <c r="D20" s="1">
        <v>1.84</v>
      </c>
      <c r="E20" s="1">
        <v>126.8</v>
      </c>
      <c r="F20" s="6">
        <f t="shared" si="0"/>
        <v>37.452741020793951</v>
      </c>
      <c r="G20" s="1">
        <v>113.4</v>
      </c>
      <c r="H20" s="6">
        <f>(G20/(D20*D20))</f>
        <v>33.494801512287331</v>
      </c>
      <c r="I20" s="1">
        <v>100</v>
      </c>
      <c r="J20" s="1"/>
      <c r="K20" s="1"/>
    </row>
    <row r="21" spans="1:11" x14ac:dyDescent="0.25">
      <c r="A21" s="5">
        <v>20</v>
      </c>
      <c r="B21" s="5" t="s">
        <v>5</v>
      </c>
      <c r="C21" s="1">
        <v>48</v>
      </c>
      <c r="D21" s="1">
        <v>1.95</v>
      </c>
      <c r="E21" s="1">
        <v>164.3</v>
      </c>
      <c r="F21" s="6">
        <f t="shared" si="0"/>
        <v>43.208415516107827</v>
      </c>
      <c r="G21" s="1">
        <v>164</v>
      </c>
      <c r="H21" s="6">
        <f>(G21/(D21*D21))</f>
        <v>43.12952005259698</v>
      </c>
      <c r="I21" s="1">
        <v>92</v>
      </c>
      <c r="J21" s="1"/>
      <c r="K21" s="1"/>
    </row>
    <row r="22" spans="1:11" x14ac:dyDescent="0.25">
      <c r="A22" s="5">
        <v>21</v>
      </c>
      <c r="B22" s="5" t="s">
        <v>5</v>
      </c>
      <c r="C22" s="1">
        <v>32</v>
      </c>
      <c r="D22" s="1">
        <v>1.73</v>
      </c>
      <c r="E22" s="1">
        <v>94</v>
      </c>
      <c r="F22" s="6">
        <f t="shared" si="0"/>
        <v>31.40766480670921</v>
      </c>
      <c r="G22" s="1">
        <v>93</v>
      </c>
      <c r="H22" s="6">
        <f>(G22/(D22*D22))</f>
        <v>31.073540713020815</v>
      </c>
      <c r="I22" s="1">
        <v>83</v>
      </c>
      <c r="J22" s="1"/>
      <c r="K22" s="1"/>
    </row>
    <row r="23" spans="1:11" x14ac:dyDescent="0.25">
      <c r="A23" s="5">
        <v>22</v>
      </c>
      <c r="B23" s="5" t="s">
        <v>5</v>
      </c>
      <c r="C23" s="1">
        <v>43</v>
      </c>
      <c r="D23" s="1">
        <v>1.71</v>
      </c>
      <c r="E23" s="1">
        <v>92.2</v>
      </c>
      <c r="F23" s="6">
        <f t="shared" si="0"/>
        <v>31.531069388871792</v>
      </c>
      <c r="G23" s="1">
        <v>91.8</v>
      </c>
      <c r="H23" s="6">
        <f>(G23/(D23*D23))</f>
        <v>31.394275161588183</v>
      </c>
      <c r="I23" s="1">
        <v>33</v>
      </c>
      <c r="J23" s="1"/>
      <c r="K23" s="1"/>
    </row>
    <row r="24" spans="1:11" x14ac:dyDescent="0.25">
      <c r="A24" s="5">
        <v>23</v>
      </c>
      <c r="B24" s="5" t="s">
        <v>5</v>
      </c>
      <c r="C24" s="1">
        <v>48</v>
      </c>
      <c r="D24" s="1">
        <v>1.83</v>
      </c>
      <c r="E24" s="1">
        <v>126.3</v>
      </c>
      <c r="F24" s="6">
        <f t="shared" si="0"/>
        <v>37.713876198154615</v>
      </c>
      <c r="G24" s="1">
        <v>117.4</v>
      </c>
      <c r="H24" s="6">
        <f>(G24/(D24*D24))</f>
        <v>35.056287139060586</v>
      </c>
      <c r="I24" s="1">
        <v>83</v>
      </c>
      <c r="J24" s="1"/>
      <c r="K24" s="1"/>
    </row>
    <row r="25" spans="1:11" x14ac:dyDescent="0.25">
      <c r="A25" s="5">
        <v>24</v>
      </c>
      <c r="B25" s="5" t="s">
        <v>5</v>
      </c>
      <c r="C25" s="1">
        <v>29</v>
      </c>
      <c r="D25" s="1">
        <v>1.75</v>
      </c>
      <c r="E25" s="1">
        <v>101.4</v>
      </c>
      <c r="F25" s="6">
        <f t="shared" si="0"/>
        <v>33.110204081632652</v>
      </c>
      <c r="G25" s="1">
        <v>96.2</v>
      </c>
      <c r="H25" s="6">
        <f>(G25/(D25*D25))</f>
        <v>31.412244897959184</v>
      </c>
      <c r="I25" s="1">
        <v>75</v>
      </c>
      <c r="J25" s="1"/>
      <c r="K25" s="1"/>
    </row>
    <row r="26" spans="1:11" x14ac:dyDescent="0.25">
      <c r="A26" s="5">
        <v>25</v>
      </c>
      <c r="B26" s="5" t="s">
        <v>5</v>
      </c>
      <c r="C26" s="3"/>
      <c r="D26" s="3"/>
      <c r="E26" s="3"/>
      <c r="F26" s="3"/>
      <c r="G26" s="3"/>
      <c r="H26" s="3"/>
      <c r="I26" s="3"/>
      <c r="J26" s="1"/>
      <c r="K26" s="1"/>
    </row>
    <row r="27" spans="1:11" x14ac:dyDescent="0.25">
      <c r="A27" s="5">
        <v>26</v>
      </c>
      <c r="B27" s="5" t="s">
        <v>5</v>
      </c>
      <c r="C27" s="3">
        <v>56</v>
      </c>
      <c r="D27" s="3">
        <v>1.88</v>
      </c>
      <c r="E27" s="3">
        <v>112</v>
      </c>
      <c r="F27" s="7">
        <f>(E27/(D27*D27))</f>
        <v>31.688546853779993</v>
      </c>
      <c r="G27" s="3"/>
      <c r="H27" s="3"/>
      <c r="I27" s="3">
        <v>17</v>
      </c>
      <c r="J27" s="1"/>
      <c r="K27" s="1"/>
    </row>
    <row r="28" spans="1:11" x14ac:dyDescent="0.25">
      <c r="A28" s="5">
        <v>27</v>
      </c>
      <c r="B28" s="5" t="s">
        <v>5</v>
      </c>
      <c r="C28" s="3"/>
      <c r="D28" s="3"/>
      <c r="E28" s="3"/>
      <c r="F28" s="3"/>
      <c r="G28" s="3"/>
      <c r="H28" s="3"/>
      <c r="I28" s="3"/>
      <c r="J28" s="1"/>
      <c r="K28" s="1"/>
    </row>
    <row r="29" spans="1:11" ht="15" customHeight="1" x14ac:dyDescent="0.25">
      <c r="A29" s="5">
        <v>29</v>
      </c>
      <c r="B29" s="5" t="s">
        <v>6</v>
      </c>
      <c r="C29" s="1">
        <v>36</v>
      </c>
      <c r="D29" s="1">
        <v>1.87</v>
      </c>
      <c r="E29" s="12">
        <v>113.6</v>
      </c>
      <c r="F29" s="2">
        <v>32.485916097114583</v>
      </c>
      <c r="G29" s="1">
        <v>100</v>
      </c>
      <c r="H29" s="6">
        <f>(G29/(D29*D29))</f>
        <v>28.596757127741711</v>
      </c>
      <c r="I29" s="2">
        <v>92</v>
      </c>
      <c r="J29" s="1">
        <v>100.8</v>
      </c>
      <c r="K29" s="2">
        <f>(J29/(D29*D29))</f>
        <v>28.825531184763641</v>
      </c>
    </row>
    <row r="30" spans="1:11" x14ac:dyDescent="0.25">
      <c r="A30" s="5">
        <v>30</v>
      </c>
      <c r="B30" s="5" t="s">
        <v>6</v>
      </c>
      <c r="C30" s="1">
        <v>36</v>
      </c>
      <c r="D30" s="1">
        <v>1.86</v>
      </c>
      <c r="E30" s="12">
        <v>112.1</v>
      </c>
      <c r="F30" s="2">
        <v>32.402589894785521</v>
      </c>
      <c r="G30" s="1">
        <v>96.1</v>
      </c>
      <c r="H30" s="6">
        <f>(G30/(D30*D30))</f>
        <v>27.777777777777771</v>
      </c>
      <c r="I30" s="2">
        <v>100</v>
      </c>
      <c r="J30" s="1">
        <v>92.1</v>
      </c>
      <c r="K30" s="2">
        <f>(J30/(D30*D30))</f>
        <v>26.621574748525838</v>
      </c>
    </row>
    <row r="31" spans="1:11" x14ac:dyDescent="0.25">
      <c r="A31" s="5">
        <v>31</v>
      </c>
      <c r="B31" s="5" t="s">
        <v>6</v>
      </c>
      <c r="C31" s="1">
        <v>48</v>
      </c>
      <c r="D31" s="1">
        <v>1.76</v>
      </c>
      <c r="E31" s="12">
        <v>118.3</v>
      </c>
      <c r="F31" s="2">
        <v>38.190857438016529</v>
      </c>
      <c r="G31" s="1">
        <v>112.6</v>
      </c>
      <c r="H31" s="6">
        <f>(G31/(D31*D31))</f>
        <v>36.350723140495866</v>
      </c>
      <c r="I31" s="2">
        <v>100</v>
      </c>
      <c r="J31" s="1">
        <v>111.5</v>
      </c>
      <c r="K31" s="2">
        <f>(J31/(D31*D31))</f>
        <v>35.995609504132233</v>
      </c>
    </row>
    <row r="32" spans="1:11" x14ac:dyDescent="0.25">
      <c r="A32" s="5">
        <v>32</v>
      </c>
      <c r="B32" s="5" t="s">
        <v>6</v>
      </c>
      <c r="C32" s="1">
        <v>53</v>
      </c>
      <c r="D32" s="1">
        <v>1.83</v>
      </c>
      <c r="E32" s="12">
        <v>118.3</v>
      </c>
      <c r="F32" s="2">
        <v>35.325032100092564</v>
      </c>
      <c r="G32" s="1">
        <v>114.3</v>
      </c>
      <c r="H32" s="6">
        <f>(G32/(D32*D32))</f>
        <v>34.130610051061538</v>
      </c>
      <c r="I32" s="2">
        <v>75</v>
      </c>
      <c r="J32" s="1">
        <v>113.6</v>
      </c>
      <c r="K32" s="2">
        <f>(J32/(D32*D32))</f>
        <v>33.921586192481108</v>
      </c>
    </row>
    <row r="33" spans="1:11" x14ac:dyDescent="0.25">
      <c r="A33" s="5">
        <v>33</v>
      </c>
      <c r="B33" s="5" t="s">
        <v>6</v>
      </c>
      <c r="C33" s="1">
        <v>45</v>
      </c>
      <c r="D33" s="1">
        <v>1.64</v>
      </c>
      <c r="E33" s="12">
        <v>86.3</v>
      </c>
      <c r="F33" s="2">
        <v>32.08655562165378</v>
      </c>
      <c r="G33" s="1">
        <v>77.099999999999994</v>
      </c>
      <c r="H33" s="6">
        <f>(G33/(D33*D33))</f>
        <v>28.665972635336111</v>
      </c>
      <c r="I33" s="2">
        <v>100</v>
      </c>
      <c r="J33" s="1">
        <v>76.7</v>
      </c>
      <c r="K33" s="2">
        <f>(J33/(D33*D33))</f>
        <v>28.517251635931</v>
      </c>
    </row>
    <row r="34" spans="1:11" x14ac:dyDescent="0.25">
      <c r="A34" s="5">
        <v>34</v>
      </c>
      <c r="B34" s="5" t="s">
        <v>6</v>
      </c>
      <c r="C34" s="1">
        <v>51</v>
      </c>
      <c r="D34" s="1">
        <v>1.83</v>
      </c>
      <c r="E34" s="12">
        <v>121</v>
      </c>
      <c r="F34" s="2">
        <v>36.131266983188503</v>
      </c>
      <c r="G34" s="1">
        <v>110.2</v>
      </c>
      <c r="H34" s="6">
        <f>(G34/(D34*D34))</f>
        <v>32.906327450804739</v>
      </c>
      <c r="I34" s="2">
        <v>83</v>
      </c>
      <c r="J34" s="1">
        <v>108.5</v>
      </c>
      <c r="K34" s="2">
        <f>(J34/(D34*D34))</f>
        <v>32.39869807996655</v>
      </c>
    </row>
    <row r="35" spans="1:11" x14ac:dyDescent="0.25">
      <c r="A35" s="5">
        <v>35</v>
      </c>
      <c r="B35" s="5" t="s">
        <v>6</v>
      </c>
      <c r="C35" s="1">
        <v>49</v>
      </c>
      <c r="D35" s="1">
        <v>1.85</v>
      </c>
      <c r="E35" s="12">
        <v>155</v>
      </c>
      <c r="F35" s="2">
        <v>45.288531775018257</v>
      </c>
      <c r="G35" s="1">
        <v>148.69999999999999</v>
      </c>
      <c r="H35" s="6">
        <f>(G35/(D35*D35))</f>
        <v>43.447772096420735</v>
      </c>
      <c r="I35" s="2">
        <v>75</v>
      </c>
      <c r="J35" s="1">
        <v>151.4</v>
      </c>
      <c r="K35" s="2">
        <f>(J35/(D35*D35))</f>
        <v>44.236669101533963</v>
      </c>
    </row>
    <row r="36" spans="1:11" x14ac:dyDescent="0.25">
      <c r="A36" s="5">
        <v>36</v>
      </c>
      <c r="B36" s="5" t="s">
        <v>6</v>
      </c>
      <c r="C36" s="1">
        <v>50</v>
      </c>
      <c r="D36" s="1">
        <v>1.64</v>
      </c>
      <c r="E36" s="12">
        <v>99.2</v>
      </c>
      <c r="F36" s="2">
        <v>36.882807852468773</v>
      </c>
      <c r="G36" s="1">
        <v>88.2</v>
      </c>
      <c r="H36" s="6">
        <f>(G36/(D36*D36))</f>
        <v>32.792980368828083</v>
      </c>
      <c r="I36" s="2">
        <v>100</v>
      </c>
      <c r="J36" s="1">
        <v>87.9</v>
      </c>
      <c r="K36" s="2">
        <f>(J36/(D36*D36))</f>
        <v>32.681439619274251</v>
      </c>
    </row>
    <row r="37" spans="1:11" x14ac:dyDescent="0.25">
      <c r="A37" s="5">
        <v>37</v>
      </c>
      <c r="B37" s="5" t="s">
        <v>6</v>
      </c>
      <c r="C37" s="1">
        <v>37</v>
      </c>
      <c r="D37" s="1">
        <v>1.9</v>
      </c>
      <c r="E37" s="12">
        <v>124</v>
      </c>
      <c r="F37" s="2">
        <v>34.34903047091413</v>
      </c>
      <c r="G37" s="1">
        <v>115.6</v>
      </c>
      <c r="H37" s="6">
        <f>(G37/(D37*D37))</f>
        <v>32.022160664819943</v>
      </c>
      <c r="I37" s="2">
        <v>75</v>
      </c>
      <c r="J37" s="1">
        <v>118.2</v>
      </c>
      <c r="K37" s="2">
        <f>(J37/(D37*D37))</f>
        <v>32.742382271468145</v>
      </c>
    </row>
    <row r="38" spans="1:11" x14ac:dyDescent="0.25">
      <c r="A38" s="5">
        <v>38</v>
      </c>
      <c r="B38" s="5" t="s">
        <v>6</v>
      </c>
      <c r="C38" s="1">
        <v>57</v>
      </c>
      <c r="D38" s="1">
        <v>1.68</v>
      </c>
      <c r="E38" s="12">
        <v>90.7</v>
      </c>
      <c r="F38" s="2">
        <v>32.135770975056694</v>
      </c>
      <c r="G38" s="1">
        <v>83.1</v>
      </c>
      <c r="H38" s="6">
        <f>(G38/(D38*D38))</f>
        <v>29.443027210884356</v>
      </c>
      <c r="I38" s="2">
        <v>92</v>
      </c>
      <c r="J38" s="17"/>
      <c r="K38" s="17"/>
    </row>
    <row r="39" spans="1:11" x14ac:dyDescent="0.25">
      <c r="A39" s="5">
        <v>39</v>
      </c>
      <c r="B39" s="5" t="s">
        <v>6</v>
      </c>
      <c r="C39" s="1">
        <v>47</v>
      </c>
      <c r="D39" s="1">
        <v>1.94</v>
      </c>
      <c r="E39" s="12">
        <v>153</v>
      </c>
      <c r="F39" s="2">
        <v>40.652566691465623</v>
      </c>
      <c r="G39" s="1">
        <v>147.69999999999999</v>
      </c>
      <c r="H39" s="6">
        <f>(G39/(D39*D39))</f>
        <v>39.244340525029223</v>
      </c>
      <c r="I39" s="2">
        <v>75</v>
      </c>
      <c r="J39" s="17"/>
      <c r="K39" s="17"/>
    </row>
    <row r="40" spans="1:11" x14ac:dyDescent="0.25">
      <c r="A40" s="5">
        <v>40</v>
      </c>
      <c r="B40" s="5" t="s">
        <v>6</v>
      </c>
      <c r="C40" s="1">
        <v>30</v>
      </c>
      <c r="D40" s="1">
        <v>1.93</v>
      </c>
      <c r="E40" s="12">
        <v>160</v>
      </c>
      <c r="F40" s="2">
        <v>42.954173266396417</v>
      </c>
      <c r="G40" s="1">
        <v>157.69999999999999</v>
      </c>
      <c r="H40" s="6">
        <f>(G40/(D40*D40))</f>
        <v>42.336707025691965</v>
      </c>
      <c r="I40" s="2">
        <v>83</v>
      </c>
      <c r="J40" s="17"/>
      <c r="K40" s="17"/>
    </row>
    <row r="41" spans="1:11" x14ac:dyDescent="0.25">
      <c r="A41" s="5">
        <v>41</v>
      </c>
      <c r="B41" s="5" t="s">
        <v>6</v>
      </c>
      <c r="C41" s="1">
        <v>44</v>
      </c>
      <c r="D41" s="1">
        <v>1.8</v>
      </c>
      <c r="E41" s="12">
        <v>123.1</v>
      </c>
      <c r="F41" s="2">
        <v>37.993827160493822</v>
      </c>
      <c r="G41" s="1">
        <v>116.4</v>
      </c>
      <c r="H41" s="6">
        <f>(G41/(D41*D41))</f>
        <v>35.925925925925924</v>
      </c>
      <c r="I41" s="2">
        <v>67</v>
      </c>
      <c r="J41" s="17"/>
      <c r="K41" s="17"/>
    </row>
    <row r="42" spans="1:11" x14ac:dyDescent="0.25">
      <c r="A42" s="5">
        <v>42</v>
      </c>
      <c r="B42" s="5" t="s">
        <v>6</v>
      </c>
      <c r="C42" s="1">
        <v>46</v>
      </c>
      <c r="D42" s="1">
        <v>1.88</v>
      </c>
      <c r="E42" s="12">
        <v>119</v>
      </c>
      <c r="F42" s="2">
        <v>33.669081032141243</v>
      </c>
      <c r="G42" s="1">
        <v>110.8</v>
      </c>
      <c r="H42" s="6">
        <f>(G42/(D42*D42))</f>
        <v>31.349026708918064</v>
      </c>
      <c r="I42" s="2">
        <v>67</v>
      </c>
      <c r="J42" s="17"/>
      <c r="K42" s="17"/>
    </row>
    <row r="43" spans="1:11" x14ac:dyDescent="0.25">
      <c r="A43" s="5">
        <v>43</v>
      </c>
      <c r="B43" s="5" t="s">
        <v>6</v>
      </c>
      <c r="C43" s="1">
        <v>60</v>
      </c>
      <c r="D43" s="1">
        <v>1.75</v>
      </c>
      <c r="E43" s="12">
        <v>95.5</v>
      </c>
      <c r="F43" s="2">
        <v>31.183673469387756</v>
      </c>
      <c r="G43" s="1">
        <v>90.3</v>
      </c>
      <c r="H43" s="6">
        <f>(G43/(D43*D43))</f>
        <v>29.485714285714284</v>
      </c>
      <c r="I43" s="2">
        <v>100</v>
      </c>
      <c r="J43" s="17"/>
      <c r="K43" s="17"/>
    </row>
    <row r="44" spans="1:11" x14ac:dyDescent="0.25">
      <c r="A44" s="5">
        <v>44</v>
      </c>
      <c r="B44" s="5" t="s">
        <v>6</v>
      </c>
      <c r="C44" s="1">
        <v>40</v>
      </c>
      <c r="D44" s="1">
        <v>1.7</v>
      </c>
      <c r="E44" s="12">
        <v>98.6</v>
      </c>
      <c r="F44" s="2">
        <v>34.117647058823529</v>
      </c>
      <c r="G44" s="1">
        <v>93.2</v>
      </c>
      <c r="H44" s="6">
        <f>(G44/(D44*D44))</f>
        <v>32.249134948096888</v>
      </c>
      <c r="I44" s="2">
        <v>75</v>
      </c>
      <c r="J44" s="17"/>
      <c r="K44" s="17"/>
    </row>
    <row r="45" spans="1:11" x14ac:dyDescent="0.25">
      <c r="A45" s="5">
        <v>45</v>
      </c>
      <c r="B45" s="5" t="s">
        <v>6</v>
      </c>
      <c r="C45" s="1">
        <v>56</v>
      </c>
      <c r="D45" s="1">
        <v>1.83</v>
      </c>
      <c r="E45" s="12">
        <v>120.1</v>
      </c>
      <c r="F45" s="2">
        <v>35.534055958672994</v>
      </c>
      <c r="G45" s="1">
        <v>110.9</v>
      </c>
      <c r="H45" s="6">
        <f>(G45/(D45*D45))</f>
        <v>33.115351309385169</v>
      </c>
      <c r="I45" s="2">
        <v>75</v>
      </c>
      <c r="J45" s="17"/>
      <c r="K45" s="17"/>
    </row>
    <row r="46" spans="1:11" x14ac:dyDescent="0.25">
      <c r="A46" s="5">
        <v>46</v>
      </c>
      <c r="B46" s="5" t="s">
        <v>6</v>
      </c>
      <c r="C46" s="1">
        <v>63</v>
      </c>
      <c r="D46" s="1">
        <v>1.67</v>
      </c>
      <c r="E46" s="12">
        <v>79.3</v>
      </c>
      <c r="F46" s="2">
        <v>28.434149664742371</v>
      </c>
      <c r="G46" s="1">
        <v>77.5</v>
      </c>
      <c r="H46" s="6">
        <f>(G46/(D46*D46))</f>
        <v>27.788733909426657</v>
      </c>
      <c r="I46" s="2">
        <v>83</v>
      </c>
      <c r="J46" s="17"/>
      <c r="K46" s="17"/>
    </row>
    <row r="47" spans="1:11" x14ac:dyDescent="0.25">
      <c r="A47" s="5">
        <v>47</v>
      </c>
      <c r="B47" s="5" t="s">
        <v>6</v>
      </c>
      <c r="C47" s="1">
        <v>63</v>
      </c>
      <c r="D47" s="1">
        <v>1.66</v>
      </c>
      <c r="E47" s="13">
        <v>84.9</v>
      </c>
      <c r="F47" s="2">
        <v>30.809986935694589</v>
      </c>
      <c r="G47" s="1">
        <v>83.6</v>
      </c>
      <c r="H47" s="6">
        <f>(G47/(D47*D47))</f>
        <v>30.338220351284658</v>
      </c>
      <c r="I47" s="2">
        <v>33</v>
      </c>
      <c r="J47" s="17"/>
      <c r="K47" s="17"/>
    </row>
    <row r="48" spans="1:11" x14ac:dyDescent="0.25">
      <c r="A48" s="5">
        <v>48</v>
      </c>
      <c r="B48" s="5" t="s">
        <v>6</v>
      </c>
      <c r="C48" s="1">
        <v>66</v>
      </c>
      <c r="D48" s="1">
        <v>1.78</v>
      </c>
      <c r="E48" s="13">
        <v>94.9</v>
      </c>
      <c r="F48" s="2">
        <v>29.952026259310696</v>
      </c>
      <c r="G48" s="1">
        <v>90.2</v>
      </c>
      <c r="H48" s="6">
        <f>(G48/(D48*D48))</f>
        <v>28.468627698522912</v>
      </c>
      <c r="I48" s="2">
        <v>75</v>
      </c>
      <c r="J48" s="1">
        <v>86.8</v>
      </c>
      <c r="K48" s="2">
        <f>(J48/(D48*D48))</f>
        <v>27.395530867314733</v>
      </c>
    </row>
    <row r="49" spans="1:11" x14ac:dyDescent="0.25">
      <c r="A49" s="5">
        <v>49</v>
      </c>
      <c r="B49" s="5" t="s">
        <v>6</v>
      </c>
      <c r="C49" s="1">
        <v>53</v>
      </c>
      <c r="D49" s="1">
        <v>1.78</v>
      </c>
      <c r="E49" s="12">
        <v>103.6</v>
      </c>
      <c r="F49" s="1">
        <f>(E49/(D49*D49))</f>
        <v>32.697891680343389</v>
      </c>
      <c r="G49" s="1">
        <v>96</v>
      </c>
      <c r="H49" s="6">
        <f>(G49/(D49*D49))</f>
        <v>30.299204645878046</v>
      </c>
      <c r="I49" s="2">
        <v>100</v>
      </c>
      <c r="J49" s="15"/>
      <c r="K49" s="15"/>
    </row>
    <row r="50" spans="1:11" x14ac:dyDescent="0.25">
      <c r="A50" s="5">
        <v>50</v>
      </c>
      <c r="B50" s="5" t="s">
        <v>6</v>
      </c>
      <c r="C50" s="1">
        <v>38</v>
      </c>
      <c r="D50" s="1">
        <v>1.68</v>
      </c>
      <c r="E50" s="13">
        <v>110.3</v>
      </c>
      <c r="F50" s="1">
        <f>(E50/(D50*D50))</f>
        <v>39.080215419501137</v>
      </c>
      <c r="G50" s="1">
        <v>109.3</v>
      </c>
      <c r="H50" s="6">
        <f>(G50/(D50*D50))</f>
        <v>38.725907029478464</v>
      </c>
      <c r="I50" s="2">
        <v>67</v>
      </c>
      <c r="J50" s="15"/>
      <c r="K50" s="15"/>
    </row>
    <row r="51" spans="1:11" x14ac:dyDescent="0.25">
      <c r="A51" s="5">
        <v>51</v>
      </c>
      <c r="B51" s="5" t="s">
        <v>6</v>
      </c>
      <c r="C51" s="3">
        <v>48</v>
      </c>
      <c r="D51" s="3">
        <v>1.88</v>
      </c>
      <c r="E51" s="14">
        <v>112.4</v>
      </c>
      <c r="F51" s="4">
        <v>31.801720235400637</v>
      </c>
      <c r="G51" s="3"/>
      <c r="H51" s="3"/>
      <c r="I51" s="4">
        <v>17</v>
      </c>
      <c r="J51" s="16"/>
      <c r="K51" s="16"/>
    </row>
    <row r="52" spans="1:11" x14ac:dyDescent="0.25">
      <c r="A52" s="5">
        <v>52</v>
      </c>
      <c r="B52" s="5" t="s">
        <v>6</v>
      </c>
      <c r="C52" s="3">
        <v>40</v>
      </c>
      <c r="D52" s="3">
        <v>1.95</v>
      </c>
      <c r="E52" s="14">
        <v>144.6</v>
      </c>
      <c r="F52" s="4">
        <v>38.027613412228796</v>
      </c>
      <c r="G52" s="3"/>
      <c r="H52" s="3"/>
      <c r="I52" s="4">
        <v>33</v>
      </c>
      <c r="J52" s="16"/>
      <c r="K52" s="16"/>
    </row>
    <row r="53" spans="1:11" x14ac:dyDescent="0.25">
      <c r="A53" s="5">
        <v>53</v>
      </c>
      <c r="B53" s="5" t="s">
        <v>6</v>
      </c>
      <c r="C53" s="3">
        <v>44</v>
      </c>
      <c r="D53" s="3">
        <v>1.75</v>
      </c>
      <c r="E53" s="14">
        <v>122.4</v>
      </c>
      <c r="F53" s="4">
        <v>33.436734693877554</v>
      </c>
      <c r="G53" s="3"/>
      <c r="H53" s="3"/>
      <c r="I53" s="4">
        <v>50</v>
      </c>
      <c r="J53" s="16"/>
      <c r="K53" s="16"/>
    </row>
    <row r="54" spans="1:11" x14ac:dyDescent="0.25">
      <c r="A54" s="5">
        <v>54</v>
      </c>
      <c r="B54" s="5" t="s">
        <v>6</v>
      </c>
      <c r="C54" s="3">
        <v>54</v>
      </c>
      <c r="D54" s="3">
        <v>1.73</v>
      </c>
      <c r="E54" s="14">
        <v>95.6</v>
      </c>
      <c r="F54" s="4">
        <v>31.942263356610642</v>
      </c>
      <c r="G54" s="3"/>
      <c r="H54" s="3"/>
      <c r="I54" s="4"/>
      <c r="J54" s="16"/>
      <c r="K54" s="16"/>
    </row>
    <row r="55" spans="1:11" x14ac:dyDescent="0.25">
      <c r="A55" s="5">
        <v>55</v>
      </c>
      <c r="B55" s="5" t="s">
        <v>6</v>
      </c>
      <c r="C55" s="3">
        <v>40</v>
      </c>
      <c r="D55" s="3">
        <v>1.75</v>
      </c>
      <c r="E55" s="14">
        <v>103.4</v>
      </c>
      <c r="F55" s="4">
        <v>33.763265306122449</v>
      </c>
      <c r="G55" s="3">
        <v>96.9</v>
      </c>
      <c r="H55" s="7">
        <f>(G55/(D55*D55))</f>
        <v>31.640816326530615</v>
      </c>
      <c r="I55" s="4">
        <v>92</v>
      </c>
      <c r="J55" s="16"/>
      <c r="K55" s="16"/>
    </row>
    <row r="56" spans="1:11" x14ac:dyDescent="0.25">
      <c r="A56" s="5">
        <v>56</v>
      </c>
      <c r="B56" s="5" t="s">
        <v>6</v>
      </c>
      <c r="C56" s="3">
        <v>50</v>
      </c>
      <c r="D56" s="3">
        <v>1.68</v>
      </c>
      <c r="E56" s="14">
        <v>82.2</v>
      </c>
      <c r="F56" s="3">
        <f>(E56/(D56*D56))</f>
        <v>29.124149659863949</v>
      </c>
      <c r="G56" s="3">
        <v>81.2</v>
      </c>
      <c r="H56" s="7">
        <f>(G56/(D56*D56))</f>
        <v>28.769841269841276</v>
      </c>
      <c r="I56" s="4">
        <v>42</v>
      </c>
      <c r="J56" s="16"/>
      <c r="K56" s="16"/>
    </row>
    <row r="57" spans="1:11" x14ac:dyDescent="0.25">
      <c r="A57" s="21">
        <v>57</v>
      </c>
      <c r="B57" s="5" t="s">
        <v>6</v>
      </c>
      <c r="C57" s="3">
        <v>58</v>
      </c>
      <c r="D57" s="3">
        <v>1.8</v>
      </c>
      <c r="E57" s="14"/>
      <c r="F57" s="3"/>
      <c r="G57" s="3">
        <v>109.1</v>
      </c>
      <c r="H57" s="7">
        <f>(G57/(D57*D57))</f>
        <v>33.672839506172835</v>
      </c>
      <c r="I57" s="4">
        <v>42</v>
      </c>
      <c r="J57" s="16"/>
      <c r="K57" s="16"/>
    </row>
  </sheetData>
  <phoneticPr fontId="2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Joshua Smith</dc:creator>
  <cp:lastModifiedBy>Lindsay Bottoms</cp:lastModifiedBy>
  <dcterms:created xsi:type="dcterms:W3CDTF">2024-01-30T15:56:24Z</dcterms:created>
  <dcterms:modified xsi:type="dcterms:W3CDTF">2024-02-14T16:17:23Z</dcterms:modified>
</cp:coreProperties>
</file>